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L26" i="1" s="1"/>
  <c r="H24" i="1"/>
  <c r="H26" i="1" s="1"/>
  <c r="G24" i="1"/>
  <c r="G26" i="1" s="1"/>
  <c r="D24" i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I26" i="1" l="1"/>
  <c r="I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<sst xmlns="http://schemas.openxmlformats.org/spreadsheetml/2006/main" count="78" uniqueCount="66">
  <si>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04 марта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</si>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</sst>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5" zoomScalePageLayoutView="75" workbookViewId="0"/>
  </sheetViews>
  <sheetFormatPr defaultRowHeight="13.2" x14ac:dyDescent="0.25"/>
  <cols>
    <col min="1" max="1" width="5.5546875" customWidth="1"/>
    <col min="2" max="2" width="35.44140625" style="8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10.109375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4" customFormat="1" ht="39.6" customHeight="1" x14ac:dyDescent="0.35">
      <c r="A6" s="42">
        <v>1</v>
      </c>
      <c r="B6" s="43" t="s">
        <v>22</v>
      </c>
      <c r="C6" s="44">
        <v>215.7</v>
      </c>
      <c r="D6" s="45">
        <f>C6/G6*100</f>
        <v>17.536585365853657</v>
      </c>
      <c r="E6" s="46">
        <v>95</v>
      </c>
      <c r="F6" s="47">
        <f t="shared" ref="F6:F7" si="0">C6*E6/100</f>
        <v>204.91499999999999</v>
      </c>
      <c r="G6" s="48">
        <v>1230</v>
      </c>
      <c r="H6" s="49">
        <v>243.45</v>
      </c>
      <c r="I6" s="50">
        <f t="shared" ref="I6:I26" si="1">H6/L6*100</f>
        <v>19.792682926829265</v>
      </c>
      <c r="J6" s="51">
        <v>92</v>
      </c>
      <c r="K6" s="47">
        <f>H6*J6/100</f>
        <v>223.97399999999999</v>
      </c>
      <c r="L6" s="48">
        <v>1230</v>
      </c>
      <c r="M6" s="52">
        <f>RANK(I6,I6:I23)</f>
        <v>1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25" s="4" customFormat="1" ht="40.200000000000003" customHeight="1" x14ac:dyDescent="0.35">
      <c r="A7" s="42">
        <v>2</v>
      </c>
      <c r="B7" s="43" t="s">
        <v>23</v>
      </c>
      <c r="C7" s="44">
        <v>128</v>
      </c>
      <c r="D7" s="45">
        <f t="shared" ref="D7:D26" si="2">C7/G7*100</f>
        <v>19.844961240310077</v>
      </c>
      <c r="E7" s="46">
        <v>96</v>
      </c>
      <c r="F7" s="47">
        <f t="shared" si="0"/>
        <v>122.88</v>
      </c>
      <c r="G7" s="48">
        <v>645</v>
      </c>
      <c r="H7" s="49">
        <v>116.15</v>
      </c>
      <c r="I7" s="50">
        <f t="shared" si="1"/>
        <v>18.007751937984498</v>
      </c>
      <c r="J7" s="51">
        <v>92</v>
      </c>
      <c r="K7" s="47">
        <f t="shared" ref="K7:K23" si="3">H7*J7/100</f>
        <v>106.858</v>
      </c>
      <c r="L7" s="48">
        <v>645</v>
      </c>
      <c r="M7" s="52">
        <f>RANK(I7,I6:I23)</f>
        <v>7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25" s="4" customFormat="1" ht="40.200000000000003" customHeight="1" x14ac:dyDescent="0.35">
      <c r="A8" s="42">
        <v>3</v>
      </c>
      <c r="B8" s="57" t="s">
        <v>24</v>
      </c>
      <c r="C8" s="44">
        <v>155.24</v>
      </c>
      <c r="D8" s="45">
        <f t="shared" si="2"/>
        <v>19.405000000000001</v>
      </c>
      <c r="E8" s="46">
        <v>96</v>
      </c>
      <c r="F8" s="47">
        <f>C8*E8/100</f>
        <v>149.03040000000001</v>
      </c>
      <c r="G8" s="48">
        <v>800</v>
      </c>
      <c r="H8" s="49">
        <v>151.9</v>
      </c>
      <c r="I8" s="50">
        <f t="shared" si="1"/>
        <v>18.799504950495049</v>
      </c>
      <c r="J8" s="58">
        <v>96</v>
      </c>
      <c r="K8" s="47">
        <f t="shared" si="3"/>
        <v>145.82400000000001</v>
      </c>
      <c r="L8" s="48">
        <v>808</v>
      </c>
      <c r="M8" s="52">
        <f>RANK(I8,I6:I23)</f>
        <v>4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25" s="4" customFormat="1" ht="40.200000000000003" customHeight="1" x14ac:dyDescent="0.35">
      <c r="A9" s="42">
        <v>4</v>
      </c>
      <c r="B9" s="59" t="s">
        <v>26</v>
      </c>
      <c r="C9" s="44">
        <v>38.29</v>
      </c>
      <c r="D9" s="45">
        <f t="shared" si="2"/>
        <v>13.923636363636364</v>
      </c>
      <c r="E9" s="46">
        <v>97</v>
      </c>
      <c r="F9" s="47">
        <f t="shared" ref="F9:F23" si="4">C9*E9/100</f>
        <v>37.141300000000001</v>
      </c>
      <c r="G9" s="48">
        <v>275</v>
      </c>
      <c r="H9" s="49">
        <v>33.549999999999997</v>
      </c>
      <c r="I9" s="50">
        <f t="shared" si="1"/>
        <v>11.258389261744965</v>
      </c>
      <c r="J9" s="51">
        <v>95.5</v>
      </c>
      <c r="K9" s="47">
        <f t="shared" si="3"/>
        <v>32.040249999999993</v>
      </c>
      <c r="L9" s="48">
        <v>298</v>
      </c>
      <c r="M9" s="52">
        <f>RANK(I9,I6:I23)</f>
        <v>18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25" s="4" customFormat="1" ht="40.200000000000003" customHeight="1" x14ac:dyDescent="0.35">
      <c r="A10" s="42">
        <v>5</v>
      </c>
      <c r="B10" s="57" t="s">
        <v>28</v>
      </c>
      <c r="C10" s="44">
        <v>89.19</v>
      </c>
      <c r="D10" s="45">
        <f t="shared" si="2"/>
        <v>16.186932849364791</v>
      </c>
      <c r="E10" s="46">
        <v>90</v>
      </c>
      <c r="F10" s="47">
        <f t="shared" si="4"/>
        <v>80.271000000000001</v>
      </c>
      <c r="G10" s="48">
        <v>551</v>
      </c>
      <c r="H10" s="49">
        <v>98.73</v>
      </c>
      <c r="I10" s="50">
        <f t="shared" si="1"/>
        <v>17.918330308529946</v>
      </c>
      <c r="J10" s="58">
        <v>90</v>
      </c>
      <c r="K10" s="47">
        <f t="shared" si="3"/>
        <v>88.857000000000014</v>
      </c>
      <c r="L10" s="48">
        <v>551</v>
      </c>
      <c r="M10" s="52">
        <f>RANK(I10,I6:I23)</f>
        <v>8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25" s="4" customFormat="1" ht="40.200000000000003" customHeight="1" x14ac:dyDescent="0.35">
      <c r="A11" s="42">
        <v>6</v>
      </c>
      <c r="B11" s="57" t="s">
        <v>31</v>
      </c>
      <c r="C11" s="44">
        <v>77.8</v>
      </c>
      <c r="D11" s="45">
        <f t="shared" si="2"/>
        <v>21.731843575418992</v>
      </c>
      <c r="E11" s="46">
        <v>90</v>
      </c>
      <c r="F11" s="47">
        <f t="shared" si="4"/>
        <v>70.02</v>
      </c>
      <c r="G11" s="48">
        <v>358</v>
      </c>
      <c r="H11" s="49">
        <v>68.33</v>
      </c>
      <c r="I11" s="50">
        <f t="shared" si="1"/>
        <v>19.08659217877095</v>
      </c>
      <c r="J11" s="51">
        <v>90</v>
      </c>
      <c r="K11" s="47">
        <f t="shared" si="3"/>
        <v>61.497</v>
      </c>
      <c r="L11" s="48">
        <v>358</v>
      </c>
      <c r="M11" s="52">
        <f>RANK(I11,I6:I23)</f>
        <v>3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</row>
    <row r="12" spans="1:25" s="4" customFormat="1" ht="37.200000000000003" customHeight="1" x14ac:dyDescent="0.35">
      <c r="A12" s="42">
        <v>7</v>
      </c>
      <c r="B12" s="57" t="s">
        <v>34</v>
      </c>
      <c r="C12" s="44">
        <v>50.6</v>
      </c>
      <c r="D12" s="45">
        <f t="shared" si="2"/>
        <v>22.488888888888887</v>
      </c>
      <c r="E12" s="46">
        <v>92</v>
      </c>
      <c r="F12" s="47">
        <f t="shared" si="4"/>
        <v>46.552</v>
      </c>
      <c r="G12" s="48">
        <v>225</v>
      </c>
      <c r="H12" s="49">
        <v>37.700000000000003</v>
      </c>
      <c r="I12" s="50">
        <f t="shared" si="1"/>
        <v>16.755555555555556</v>
      </c>
      <c r="J12" s="58">
        <v>95</v>
      </c>
      <c r="K12" s="47">
        <f t="shared" si="3"/>
        <v>35.815000000000005</v>
      </c>
      <c r="L12" s="48">
        <v>225</v>
      </c>
      <c r="M12" s="52">
        <f>RANK(I12,I6:I23)</f>
        <v>11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25" s="4" customFormat="1" ht="40.200000000000003" customHeight="1" x14ac:dyDescent="0.35">
      <c r="A13" s="42">
        <v>8</v>
      </c>
      <c r="B13" s="57" t="s">
        <v>37</v>
      </c>
      <c r="C13" s="44">
        <v>129.16</v>
      </c>
      <c r="D13" s="45">
        <f t="shared" si="2"/>
        <v>18.451428571428572</v>
      </c>
      <c r="E13" s="46">
        <v>95</v>
      </c>
      <c r="F13" s="47">
        <f t="shared" si="4"/>
        <v>122.70199999999998</v>
      </c>
      <c r="G13" s="48">
        <v>700</v>
      </c>
      <c r="H13" s="49">
        <v>143.32</v>
      </c>
      <c r="I13" s="50">
        <f t="shared" si="1"/>
        <v>18.492903225806451</v>
      </c>
      <c r="J13" s="58">
        <v>95</v>
      </c>
      <c r="K13" s="47">
        <f t="shared" si="3"/>
        <v>136.154</v>
      </c>
      <c r="L13" s="48">
        <v>775</v>
      </c>
      <c r="M13" s="52">
        <f>RANK(I13,I6:I23)</f>
        <v>5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25" s="4" customFormat="1" ht="40.200000000000003" customHeight="1" x14ac:dyDescent="0.35">
      <c r="A14" s="42">
        <v>9</v>
      </c>
      <c r="B14" s="57" t="s">
        <v>39</v>
      </c>
      <c r="C14" s="44">
        <v>35</v>
      </c>
      <c r="D14" s="45">
        <f t="shared" si="2"/>
        <v>14.000000000000002</v>
      </c>
      <c r="E14" s="46">
        <v>91</v>
      </c>
      <c r="F14" s="47">
        <f t="shared" si="4"/>
        <v>31.85</v>
      </c>
      <c r="G14" s="48">
        <v>250</v>
      </c>
      <c r="H14" s="49">
        <v>33</v>
      </c>
      <c r="I14" s="50">
        <f t="shared" si="1"/>
        <v>16.5</v>
      </c>
      <c r="J14" s="58">
        <v>91</v>
      </c>
      <c r="K14" s="47">
        <f t="shared" si="3"/>
        <v>30.03</v>
      </c>
      <c r="L14" s="48">
        <v>200</v>
      </c>
      <c r="M14" s="52">
        <f>RANK(I14,I6:I23)</f>
        <v>12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25" s="4" customFormat="1" ht="40.200000000000003" customHeight="1" x14ac:dyDescent="0.35">
      <c r="A15" s="42">
        <v>10</v>
      </c>
      <c r="B15" s="57" t="s">
        <v>41</v>
      </c>
      <c r="C15" s="44">
        <v>50.81</v>
      </c>
      <c r="D15" s="45">
        <f t="shared" si="2"/>
        <v>16.659016393442624</v>
      </c>
      <c r="E15" s="46">
        <v>93</v>
      </c>
      <c r="F15" s="47">
        <f>C15*E15/100</f>
        <v>47.253299999999996</v>
      </c>
      <c r="G15" s="48">
        <v>305</v>
      </c>
      <c r="H15" s="49">
        <v>55.19</v>
      </c>
      <c r="I15" s="50">
        <f t="shared" si="1"/>
        <v>18.095081967213115</v>
      </c>
      <c r="J15" s="51">
        <v>91.5</v>
      </c>
      <c r="K15" s="47">
        <f t="shared" si="3"/>
        <v>50.498850000000004</v>
      </c>
      <c r="L15" s="48">
        <v>305</v>
      </c>
      <c r="M15" s="52">
        <f>RANK(I15,I6:I23)</f>
        <v>6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25" s="4" customFormat="1" ht="40.200000000000003" customHeight="1" x14ac:dyDescent="0.35">
      <c r="A16" s="42">
        <v>11</v>
      </c>
      <c r="B16" s="57" t="s">
        <v>43</v>
      </c>
      <c r="C16" s="44">
        <v>77.739999999999995</v>
      </c>
      <c r="D16" s="45">
        <f t="shared" si="2"/>
        <v>16.899999999999999</v>
      </c>
      <c r="E16" s="46">
        <v>95</v>
      </c>
      <c r="F16" s="47">
        <f t="shared" si="4"/>
        <v>73.852999999999994</v>
      </c>
      <c r="G16" s="48">
        <v>460</v>
      </c>
      <c r="H16" s="49">
        <v>78.55</v>
      </c>
      <c r="I16" s="50">
        <f t="shared" si="1"/>
        <v>17.076086956521738</v>
      </c>
      <c r="J16" s="58">
        <v>94</v>
      </c>
      <c r="K16" s="47">
        <f t="shared" si="3"/>
        <v>73.837000000000003</v>
      </c>
      <c r="L16" s="48">
        <v>460</v>
      </c>
      <c r="M16" s="52">
        <f>RANK(I16,I6:I23)</f>
        <v>10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133</v>
      </c>
      <c r="D17" s="45">
        <f t="shared" si="2"/>
        <v>17.161290322580644</v>
      </c>
      <c r="E17" s="46">
        <v>96</v>
      </c>
      <c r="F17" s="47">
        <f t="shared" si="4"/>
        <v>127.68</v>
      </c>
      <c r="G17" s="48">
        <v>775</v>
      </c>
      <c r="H17" s="49">
        <v>124.78</v>
      </c>
      <c r="I17" s="50">
        <f t="shared" si="1"/>
        <v>16.100645161290323</v>
      </c>
      <c r="J17" s="58">
        <v>88</v>
      </c>
      <c r="K17" s="47">
        <f t="shared" si="3"/>
        <v>109.8064</v>
      </c>
      <c r="L17" s="48">
        <v>775</v>
      </c>
      <c r="M17" s="52">
        <f>RANK(I17,I6:I23)</f>
        <v>13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27.2</v>
      </c>
      <c r="D18" s="45">
        <f t="shared" si="2"/>
        <v>23.652173913043477</v>
      </c>
      <c r="E18" s="46">
        <v>89</v>
      </c>
      <c r="F18" s="47">
        <f t="shared" si="4"/>
        <v>24.207999999999998</v>
      </c>
      <c r="G18" s="48">
        <v>115</v>
      </c>
      <c r="H18" s="49">
        <v>25</v>
      </c>
      <c r="I18" s="50">
        <f t="shared" si="1"/>
        <v>19.230769230769234</v>
      </c>
      <c r="J18" s="58">
        <v>89</v>
      </c>
      <c r="K18" s="47">
        <f t="shared" si="3"/>
        <v>22.25</v>
      </c>
      <c r="L18" s="48">
        <v>130</v>
      </c>
      <c r="M18" s="52">
        <f>RANK(I18,I6:I23)</f>
        <v>2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26</v>
      </c>
      <c r="D19" s="45">
        <f t="shared" si="2"/>
        <v>8.6666666666666679</v>
      </c>
      <c r="E19" s="46">
        <v>93</v>
      </c>
      <c r="F19" s="47">
        <f t="shared" si="4"/>
        <v>24.18</v>
      </c>
      <c r="G19" s="48">
        <v>300</v>
      </c>
      <c r="H19" s="49">
        <v>23</v>
      </c>
      <c r="I19" s="50">
        <f t="shared" si="1"/>
        <v>11.5</v>
      </c>
      <c r="J19" s="58">
        <v>93</v>
      </c>
      <c r="K19" s="47">
        <f t="shared" si="3"/>
        <v>21.39</v>
      </c>
      <c r="L19" s="48">
        <v>200</v>
      </c>
      <c r="M19" s="52">
        <f>RANK(I19,I6:I23)</f>
        <v>17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12</v>
      </c>
      <c r="D20" s="45">
        <f t="shared" si="2"/>
        <v>8.3333333333333321</v>
      </c>
      <c r="E20" s="46">
        <v>90</v>
      </c>
      <c r="F20" s="47">
        <f t="shared" si="4"/>
        <v>10.8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16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39</v>
      </c>
      <c r="I21" s="50">
        <f t="shared" si="1"/>
        <v>15.6</v>
      </c>
      <c r="J21" s="58">
        <v>90</v>
      </c>
      <c r="K21" s="47">
        <f t="shared" si="3"/>
        <v>35.1</v>
      </c>
      <c r="L21" s="48">
        <v>250</v>
      </c>
      <c r="M21" s="52">
        <f>RANK(I21,I6:I23)</f>
        <v>14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20.36</v>
      </c>
      <c r="D22" s="45">
        <f t="shared" si="2"/>
        <v>15.424242424242424</v>
      </c>
      <c r="E22" s="46">
        <v>90</v>
      </c>
      <c r="F22" s="47">
        <f t="shared" si="4"/>
        <v>18.323999999999998</v>
      </c>
      <c r="G22" s="48">
        <v>132</v>
      </c>
      <c r="H22" s="49">
        <v>23.12</v>
      </c>
      <c r="I22" s="50">
        <f t="shared" si="1"/>
        <v>17.515151515151516</v>
      </c>
      <c r="J22" s="58">
        <v>90</v>
      </c>
      <c r="K22" s="47">
        <f>H22*J22/100</f>
        <v>20.808000000000003</v>
      </c>
      <c r="L22" s="48">
        <v>132</v>
      </c>
      <c r="M22" s="52">
        <f>RANK(I22,I6:I23)</f>
        <v>9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11.2</v>
      </c>
      <c r="D23" s="45">
        <f t="shared" si="2"/>
        <v>17.23076923076923</v>
      </c>
      <c r="E23" s="46">
        <v>94</v>
      </c>
      <c r="F23" s="47">
        <f t="shared" si="4"/>
        <v>10.527999999999999</v>
      </c>
      <c r="G23" s="48">
        <v>65</v>
      </c>
      <c r="H23" s="49">
        <v>9</v>
      </c>
      <c r="I23" s="50">
        <f t="shared" si="1"/>
        <v>13.846153846153847</v>
      </c>
      <c r="J23" s="58">
        <v>96</v>
      </c>
      <c r="K23" s="47">
        <f t="shared" si="3"/>
        <v>8.64</v>
      </c>
      <c r="L23" s="48">
        <v>65</v>
      </c>
      <c r="M23" s="52">
        <f>RANK(I23,I6:I23)</f>
        <v>15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8" customFormat="1" ht="63" customHeight="1" x14ac:dyDescent="0.4">
      <c r="A24" s="42"/>
      <c r="B24" s="60" t="s">
        <v>63</v>
      </c>
      <c r="C24" s="61">
        <f>SUM(C6:C23)</f>
        <v>1306.29</v>
      </c>
      <c r="D24" s="47">
        <f t="shared" si="2"/>
        <v>17.233377308707123</v>
      </c>
      <c r="E24" s="46">
        <f>F24/C24*100</f>
        <v>94.028737875969341</v>
      </c>
      <c r="F24" s="47">
        <f>SUM(F6:F23)</f>
        <v>1228.288</v>
      </c>
      <c r="G24" s="62">
        <f>SUM(G6:G23)</f>
        <v>7580</v>
      </c>
      <c r="H24" s="50">
        <f>SUM(H6:H23)</f>
        <v>1316.77</v>
      </c>
      <c r="I24" s="50">
        <f t="shared" si="1"/>
        <v>17.517227617400557</v>
      </c>
      <c r="J24" s="51">
        <f>K24/H24*100</f>
        <v>92.277276973199577</v>
      </c>
      <c r="K24" s="47">
        <f>SUM(K6:K23)</f>
        <v>1215.0795000000001</v>
      </c>
      <c r="L24" s="63">
        <f>SUM(L6:L23)</f>
        <v>7517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7.6" customHeight="1" x14ac:dyDescent="0.4">
      <c r="A25" s="42"/>
      <c r="B25" s="69" t="s">
        <v>64</v>
      </c>
      <c r="C25" s="70">
        <v>171.55000000000007</v>
      </c>
      <c r="D25" s="71">
        <v>12.908201655379989</v>
      </c>
      <c r="E25" s="72"/>
      <c r="F25" s="72"/>
      <c r="G25" s="73">
        <v>1329</v>
      </c>
      <c r="H25" s="74">
        <v>182.63999999999996</v>
      </c>
      <c r="I25" s="71">
        <v>12.953191489361698</v>
      </c>
      <c r="J25" s="75"/>
      <c r="K25" s="75"/>
      <c r="L25" s="76">
        <v>1410</v>
      </c>
      <c r="M25" s="75"/>
      <c r="N25" s="77"/>
      <c r="O25" s="77"/>
      <c r="P25" s="77"/>
      <c r="Q25" s="77"/>
      <c r="R25" s="78"/>
      <c r="S25" s="78"/>
      <c r="T25" s="79">
        <v>1225</v>
      </c>
      <c r="U25" s="42">
        <v>1306</v>
      </c>
    </row>
    <row r="26" spans="1:24" ht="28.8" customHeight="1" x14ac:dyDescent="0.4">
      <c r="A26" s="42"/>
      <c r="B26" s="80" t="s">
        <v>65</v>
      </c>
      <c r="C26" s="70">
        <f>SUM(C24:C25)</f>
        <v>1477.8400000000001</v>
      </c>
      <c r="D26" s="71">
        <f t="shared" si="2"/>
        <v>16.58816926703334</v>
      </c>
      <c r="E26" s="72"/>
      <c r="F26" s="72"/>
      <c r="G26" s="73">
        <f>SUM(G24:G25)</f>
        <v>8909</v>
      </c>
      <c r="H26" s="71">
        <f>SUM(H24:H25)</f>
        <v>1499.4099999999999</v>
      </c>
      <c r="I26" s="71">
        <f t="shared" si="1"/>
        <v>16.796348157275677</v>
      </c>
      <c r="J26" s="75"/>
      <c r="K26" s="75"/>
      <c r="L26" s="73">
        <f>SUM(L24:L25)</f>
        <v>8927</v>
      </c>
      <c r="M26" s="75"/>
      <c r="N26" s="77"/>
      <c r="O26" s="77"/>
      <c r="P26" s="77"/>
      <c r="Q26" s="77"/>
      <c r="R26" s="78"/>
      <c r="S26" s="78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2"/>
      <c r="L27" s="82"/>
      <c r="M27" s="77"/>
      <c r="N27" s="77"/>
      <c r="O27" s="77"/>
      <c r="P27" s="77"/>
      <c r="Q27" s="77"/>
      <c r="R27" s="78"/>
      <c r="S27" s="78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2019-03-04T05:32:52Z</dcterms:created>
  <dcterms:modified xsi:type="dcterms:W3CDTF">2019-03-04T05:34:15Z</dcterms:modified>
</cp:coreProperties>
</file>